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обращений'!$A$1:$AE$45</definedName>
    <definedName name="_xlnm.Print_Area" localSheetId="0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<sst xmlns="http://schemas.openxmlformats.org/spreadsheetml/2006/main" count="126" uniqueCount="94">
  <si>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</si>
  <si>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</si>
  <si>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</si>
  <si>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</si>
  <si>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</si>
  <si>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</si>
  <si>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</si>
  <si>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</si>
  <si>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</si>
  <si>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</si>
  <si>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</si>
  <si>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</si>
  <si>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</si>
  <si>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</si>
  <si>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</si>
  <si>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</si>
  <si>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</si>
  <si>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</si>
  <si>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</si>
  <si>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</si>
  <si>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</si>
  <si>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</si>
  <si>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</si>
  <si>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</si>
  <si>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</si>
  <si>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</si>
  <si>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</si>
  <si>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</si>
  <si>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</si>
  <si>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</si>
  <si>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</si>
  <si>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</si>
  <si>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</si>
  <si>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</si>
  <si>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</si>
  <si>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</si>
  <si>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</si>
  <si>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</si>
  <si>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</si>
  <si>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</si>
  <si>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</si>
  <si>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</si>
  <si>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</si>
  <si>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</si>
  <si>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</si>
  <si>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</si>
  <si>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</si>
  <si>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</si>
  <si>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</si>
  <si>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</si>
  <si>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</si>
  <si>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</si>
  <si>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</si>
  <si>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</si>
  <si>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</si>
  <si>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</si>
  <si>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</si>
  <si>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</si>
  <si>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</si>
  <si>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</si>
  <si>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</si>
  <si>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</si>
  <si>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</si>
  <si>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</si>
  <si>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</si>
  <si>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</si>
  <si>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</si>
  <si>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</si>
  <si>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</si>
  <si>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</si>
  <si>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</si>
  <si>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</si>
  <si>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</si>
  <si>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</si>
  <si>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</si>
  <si>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</si>
  <si>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</si>
  <si>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</si>
  <si>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</si>
  <si>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</si>
  <si>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</si>
  <si>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</si>
  <si>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</si>
  <si>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</si>
  <si>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</si>
  <si>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</si>
  <si>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</si>
  <si>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</si>
  <si>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</si>
  <si>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</si>
  <si>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>Межрайонная ИФНС России по КНП по Республике Татарстан</t>
  </si>
  <si>
    <t xml:space="preserve">ИФНС России по г. Набережные Челны Республики Татарстан </t>
  </si>
  <si>
    <t xml:space="preserve"> в Управление Федеральной налоговой службы по Республике Татарстан и подведомственные  инспекции  за _1__ квартал 2019_ г.</t>
  </si>
  <si>
    <t>в Управление Федеральной налоговой службы по Республике Татарстан  и подведомственные  инспекции  за 1 квартал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</si>
</sst>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8" fillId="32" borderId="44" xfId="0" applyFont="1" applyFill="1" applyBorder="1" applyAlignment="1">
      <alignment horizontal="center" vertical="center" textRotation="90" wrapText="1"/>
    </xf>
    <xf numFmtId="0" fontId="58" fillId="32" borderId="44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54" fillId="32" borderId="23" xfId="0" applyNumberFormat="1" applyFont="1" applyFill="1" applyBorder="1" applyAlignment="1">
      <alignment vertical="center" wrapText="1"/>
    </xf>
    <xf numFmtId="0" fontId="54" fillId="32" borderId="19" xfId="0" applyNumberFormat="1" applyFont="1" applyFill="1" applyBorder="1" applyAlignment="1">
      <alignment vertical="center" wrapText="1"/>
    </xf>
    <xf numFmtId="0" fontId="54" fillId="32" borderId="36" xfId="0" applyNumberFormat="1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4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59" fillId="32" borderId="23" xfId="0" applyNumberFormat="1" applyFont="1" applyFill="1" applyBorder="1" applyAlignment="1">
      <alignment vertical="center" wrapText="1"/>
    </xf>
    <xf numFmtId="0" fontId="59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9" fillId="32" borderId="10" xfId="0" applyNumberFormat="1" applyFont="1" applyFill="1" applyBorder="1" applyAlignment="1">
      <alignment horizontal="center" vertical="center"/>
    </xf>
    <xf numFmtId="0" fontId="54" fillId="32" borderId="41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/>
    </xf>
    <xf numFmtId="0" fontId="62" fillId="32" borderId="0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47" xfId="0" applyFont="1" applyFill="1" applyBorder="1" applyAlignment="1">
      <alignment horizontal="center" vertical="center" textRotation="90" wrapText="1"/>
    </xf>
    <xf numFmtId="0" fontId="9" fillId="32" borderId="48" xfId="0" applyFont="1" applyFill="1" applyBorder="1" applyAlignment="1">
      <alignment horizontal="center" vertical="center" textRotation="90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50" xfId="0" applyFont="1" applyFill="1" applyBorder="1" applyAlignment="1">
      <alignment horizontal="center" vertical="top" wrapText="1"/>
    </xf>
    <xf numFmtId="0" fontId="6" fillId="32" borderId="33" xfId="0" applyFont="1" applyFill="1" applyBorder="1" applyAlignment="1">
      <alignment horizontal="center" vertical="center" textRotation="90" wrapText="1"/>
    </xf>
    <xf numFmtId="0" fontId="6" fillId="32" borderId="51" xfId="0" applyFont="1" applyFill="1" applyBorder="1" applyAlignment="1">
      <alignment horizontal="center" vertical="center" textRotation="90" wrapText="1"/>
    </xf>
    <xf numFmtId="0" fontId="6" fillId="32" borderId="43" xfId="0" applyFont="1" applyFill="1" applyBorder="1" applyAlignment="1">
      <alignment horizontal="center" vertical="center" textRotation="90" wrapText="1"/>
    </xf>
    <xf numFmtId="0" fontId="63" fillId="32" borderId="0" xfId="0" applyFont="1" applyFill="1" applyBorder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 textRotation="90" wrapText="1"/>
    </xf>
    <xf numFmtId="0" fontId="6" fillId="32" borderId="52" xfId="0" applyFont="1" applyFill="1" applyBorder="1" applyAlignment="1">
      <alignment horizontal="center" vertical="center" textRotation="90" wrapText="1"/>
    </xf>
    <xf numFmtId="0" fontId="6" fillId="32" borderId="53" xfId="0" applyFont="1" applyFill="1" applyBorder="1" applyAlignment="1">
      <alignment horizontal="center" vertical="center" textRotation="90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58" fillId="32" borderId="18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 shrinkToFit="1"/>
    </xf>
    <xf numFmtId="0" fontId="9" fillId="32" borderId="38" xfId="0" applyFont="1" applyFill="1" applyBorder="1" applyAlignment="1">
      <alignment horizontal="center" vertical="center" textRotation="90" wrapText="1" shrinkToFit="1"/>
    </xf>
    <xf numFmtId="0" fontId="58" fillId="32" borderId="33" xfId="0" applyFont="1" applyFill="1" applyBorder="1" applyAlignment="1">
      <alignment horizontal="center" vertical="center" wrapText="1"/>
    </xf>
    <xf numFmtId="0" fontId="58" fillId="32" borderId="51" xfId="0" applyFont="1" applyFill="1" applyBorder="1" applyAlignment="1">
      <alignment horizontal="center" vertical="center" wrapText="1"/>
    </xf>
    <xf numFmtId="0" fontId="58" fillId="32" borderId="43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59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45" xfId="0" applyFont="1" applyFill="1" applyBorder="1" applyAlignment="1">
      <alignment horizontal="center" vertical="center" wrapText="1" shrinkToFit="1"/>
    </xf>
    <xf numFmtId="0" fontId="9" fillId="32" borderId="32" xfId="0" applyFont="1" applyFill="1" applyBorder="1" applyAlignment="1">
      <alignment horizontal="center" vertical="center" textRotation="90" wrapText="1"/>
    </xf>
    <xf numFmtId="0" fontId="9" fillId="32" borderId="60" xfId="0" applyFont="1" applyFill="1" applyBorder="1" applyAlignment="1">
      <alignment horizontal="center" vertical="center" textRotation="90" wrapText="1"/>
    </xf>
    <xf numFmtId="0" fontId="9" fillId="32" borderId="42" xfId="0" applyFont="1" applyFill="1" applyBorder="1" applyAlignment="1">
      <alignment horizontal="center" vertical="center" textRotation="90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58" fillId="32" borderId="35" xfId="0" applyFont="1" applyFill="1" applyBorder="1" applyAlignment="1">
      <alignment horizontal="center" vertical="center" textRotation="90" wrapText="1"/>
    </xf>
    <xf numFmtId="0" fontId="58" fillId="32" borderId="63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75" zoomScaleNormal="55" zoomScaleSheetLayoutView="75" workbookViewId="0" topLeftCell="A19">
      <selection activeCell="W29" sqref="W29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95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6.25" customHeigh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8" customHeight="1">
      <c r="A3" s="98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"/>
    </row>
    <row r="4" spans="1:21" ht="39" customHeight="1" thickBot="1">
      <c r="A4" s="99" t="s">
        <v>8</v>
      </c>
      <c r="B4" s="100" t="s">
        <v>1</v>
      </c>
      <c r="C4" s="99" t="s">
        <v>7</v>
      </c>
      <c r="D4" s="99" t="s">
        <v>6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1" t="s">
        <v>27</v>
      </c>
    </row>
    <row r="5" spans="1:26" ht="189.75" customHeight="1" thickTop="1">
      <c r="A5" s="99"/>
      <c r="B5" s="100"/>
      <c r="C5" s="99"/>
      <c r="D5" s="12" t="s">
        <v>43</v>
      </c>
      <c r="E5" s="12" t="s">
        <v>42</v>
      </c>
      <c r="F5" s="12" t="s">
        <v>41</v>
      </c>
      <c r="G5" s="12" t="s">
        <v>40</v>
      </c>
      <c r="H5" s="12" t="s">
        <v>39</v>
      </c>
      <c r="I5" s="12" t="s">
        <v>38</v>
      </c>
      <c r="J5" s="12" t="s">
        <v>37</v>
      </c>
      <c r="K5" s="12" t="s">
        <v>36</v>
      </c>
      <c r="L5" s="12" t="s">
        <v>35</v>
      </c>
      <c r="M5" s="12" t="s">
        <v>34</v>
      </c>
      <c r="N5" s="12" t="s">
        <v>33</v>
      </c>
      <c r="O5" s="12" t="s">
        <v>32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30</v>
      </c>
      <c r="U5" s="101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1683</v>
      </c>
      <c r="C7" s="13" t="s">
        <v>75</v>
      </c>
      <c r="D7" s="81">
        <v>0</v>
      </c>
      <c r="E7" s="81">
        <v>158</v>
      </c>
      <c r="F7" s="81">
        <v>317</v>
      </c>
      <c r="G7" s="81">
        <v>287</v>
      </c>
      <c r="H7" s="81">
        <v>131</v>
      </c>
      <c r="I7" s="81">
        <v>5</v>
      </c>
      <c r="J7" s="81">
        <v>289</v>
      </c>
      <c r="K7" s="81">
        <v>0</v>
      </c>
      <c r="L7" s="81">
        <v>0</v>
      </c>
      <c r="M7" s="81">
        <v>20</v>
      </c>
      <c r="N7" s="81">
        <v>1088</v>
      </c>
      <c r="O7" s="81">
        <v>0</v>
      </c>
      <c r="P7" s="81">
        <v>0</v>
      </c>
      <c r="Q7" s="81">
        <v>0</v>
      </c>
      <c r="R7" s="81">
        <v>4</v>
      </c>
      <c r="S7" s="81">
        <v>0</v>
      </c>
      <c r="T7" s="81">
        <v>2</v>
      </c>
      <c r="U7" s="81">
        <f aca="true" t="shared" si="0" ref="U7:U25">SUM(D7:T7)</f>
        <v>2301</v>
      </c>
    </row>
    <row r="8" spans="1:21" ht="30" customHeight="1">
      <c r="A8" s="1">
        <v>2</v>
      </c>
      <c r="B8" s="1">
        <v>1684</v>
      </c>
      <c r="C8" s="13" t="s">
        <v>77</v>
      </c>
      <c r="D8" s="81">
        <v>0</v>
      </c>
      <c r="E8" s="81">
        <v>61</v>
      </c>
      <c r="F8" s="81">
        <v>231</v>
      </c>
      <c r="G8" s="81">
        <v>218</v>
      </c>
      <c r="H8" s="81">
        <v>184</v>
      </c>
      <c r="I8" s="81">
        <v>29</v>
      </c>
      <c r="J8" s="81">
        <v>88</v>
      </c>
      <c r="K8" s="81">
        <v>0</v>
      </c>
      <c r="L8" s="81">
        <v>0</v>
      </c>
      <c r="M8" s="81">
        <v>440</v>
      </c>
      <c r="N8" s="81">
        <v>773</v>
      </c>
      <c r="O8" s="81">
        <v>2</v>
      </c>
      <c r="P8" s="81">
        <v>0</v>
      </c>
      <c r="Q8" s="81">
        <v>0</v>
      </c>
      <c r="R8" s="81">
        <v>137</v>
      </c>
      <c r="S8" s="81">
        <v>2</v>
      </c>
      <c r="T8" s="81">
        <v>107</v>
      </c>
      <c r="U8" s="81">
        <f t="shared" si="0"/>
        <v>2272</v>
      </c>
    </row>
    <row r="9" spans="1:21" ht="30" customHeight="1">
      <c r="A9" s="1">
        <v>3</v>
      </c>
      <c r="B9" s="1">
        <v>1685</v>
      </c>
      <c r="C9" s="13" t="s">
        <v>78</v>
      </c>
      <c r="D9" s="81">
        <v>43</v>
      </c>
      <c r="E9" s="81">
        <v>16</v>
      </c>
      <c r="F9" s="81">
        <v>222</v>
      </c>
      <c r="G9" s="81">
        <v>161</v>
      </c>
      <c r="H9" s="81">
        <v>146</v>
      </c>
      <c r="I9" s="81">
        <v>147</v>
      </c>
      <c r="J9" s="81">
        <v>176</v>
      </c>
      <c r="K9" s="81">
        <v>0</v>
      </c>
      <c r="L9" s="81">
        <v>3</v>
      </c>
      <c r="M9" s="81">
        <v>603</v>
      </c>
      <c r="N9" s="81">
        <v>763</v>
      </c>
      <c r="O9" s="81">
        <v>0</v>
      </c>
      <c r="P9" s="81">
        <v>0</v>
      </c>
      <c r="Q9" s="81">
        <v>0</v>
      </c>
      <c r="R9" s="81">
        <v>122</v>
      </c>
      <c r="S9" s="81">
        <v>1</v>
      </c>
      <c r="T9" s="81">
        <v>129</v>
      </c>
      <c r="U9" s="81">
        <f t="shared" si="0"/>
        <v>2532</v>
      </c>
    </row>
    <row r="10" spans="1:21" ht="30" customHeight="1">
      <c r="A10" s="1">
        <v>4</v>
      </c>
      <c r="B10" s="1">
        <v>1686</v>
      </c>
      <c r="C10" s="13" t="s">
        <v>79</v>
      </c>
      <c r="D10" s="81">
        <v>0</v>
      </c>
      <c r="E10" s="81">
        <v>0</v>
      </c>
      <c r="F10" s="81">
        <v>15</v>
      </c>
      <c r="G10" s="81">
        <v>5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1769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402</v>
      </c>
      <c r="U10" s="81">
        <f t="shared" si="0"/>
        <v>2191</v>
      </c>
    </row>
    <row r="11" spans="1:21" ht="30" customHeight="1">
      <c r="A11" s="1">
        <v>5</v>
      </c>
      <c r="B11" s="1">
        <v>1673</v>
      </c>
      <c r="C11" s="13" t="s">
        <v>80</v>
      </c>
      <c r="D11" s="81">
        <v>0</v>
      </c>
      <c r="E11" s="81">
        <v>29</v>
      </c>
      <c r="F11" s="81">
        <v>38</v>
      </c>
      <c r="G11" s="81">
        <v>108</v>
      </c>
      <c r="H11" s="81">
        <v>5</v>
      </c>
      <c r="I11" s="81">
        <v>0</v>
      </c>
      <c r="J11" s="81">
        <v>80</v>
      </c>
      <c r="K11" s="81">
        <v>0</v>
      </c>
      <c r="L11" s="81">
        <v>2</v>
      </c>
      <c r="M11" s="81">
        <v>29</v>
      </c>
      <c r="N11" s="81">
        <v>359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74</v>
      </c>
      <c r="U11" s="81">
        <f t="shared" si="0"/>
        <v>724</v>
      </c>
    </row>
    <row r="12" spans="1:21" ht="30" customHeight="1">
      <c r="A12" s="11">
        <v>6</v>
      </c>
      <c r="B12" s="1">
        <v>1674</v>
      </c>
      <c r="C12" s="13" t="s">
        <v>81</v>
      </c>
      <c r="D12" s="81">
        <v>0</v>
      </c>
      <c r="E12" s="81">
        <v>48</v>
      </c>
      <c r="F12" s="81">
        <v>140</v>
      </c>
      <c r="G12" s="81">
        <v>94</v>
      </c>
      <c r="H12" s="81">
        <v>73</v>
      </c>
      <c r="I12" s="81">
        <v>15</v>
      </c>
      <c r="J12" s="81">
        <v>97</v>
      </c>
      <c r="K12" s="81">
        <v>0</v>
      </c>
      <c r="L12" s="81">
        <v>1</v>
      </c>
      <c r="M12" s="81">
        <v>43</v>
      </c>
      <c r="N12" s="81">
        <v>1013</v>
      </c>
      <c r="O12" s="81">
        <v>0</v>
      </c>
      <c r="P12" s="81">
        <v>3</v>
      </c>
      <c r="Q12" s="81">
        <v>0</v>
      </c>
      <c r="R12" s="81">
        <v>1</v>
      </c>
      <c r="S12" s="81">
        <v>0</v>
      </c>
      <c r="T12" s="81">
        <v>11</v>
      </c>
      <c r="U12" s="81">
        <f t="shared" si="0"/>
        <v>1539</v>
      </c>
    </row>
    <row r="13" spans="1:21" ht="30" customHeight="1">
      <c r="A13" s="1">
        <v>7</v>
      </c>
      <c r="B13" s="1">
        <v>1675</v>
      </c>
      <c r="C13" s="13" t="s">
        <v>82</v>
      </c>
      <c r="D13" s="81">
        <v>0</v>
      </c>
      <c r="E13" s="81">
        <v>19</v>
      </c>
      <c r="F13" s="81">
        <v>30</v>
      </c>
      <c r="G13" s="81">
        <v>18</v>
      </c>
      <c r="H13" s="81">
        <v>38</v>
      </c>
      <c r="I13" s="81">
        <v>0</v>
      </c>
      <c r="J13" s="81">
        <v>2</v>
      </c>
      <c r="K13" s="81">
        <v>0</v>
      </c>
      <c r="L13" s="81">
        <v>0</v>
      </c>
      <c r="M13" s="81">
        <v>12</v>
      </c>
      <c r="N13" s="81">
        <v>602</v>
      </c>
      <c r="O13" s="81">
        <v>0</v>
      </c>
      <c r="P13" s="81">
        <v>2</v>
      </c>
      <c r="Q13" s="81">
        <v>0</v>
      </c>
      <c r="R13" s="81">
        <v>0</v>
      </c>
      <c r="S13" s="81">
        <v>2</v>
      </c>
      <c r="T13" s="81">
        <v>22</v>
      </c>
      <c r="U13" s="81">
        <f t="shared" si="0"/>
        <v>747</v>
      </c>
    </row>
    <row r="14" spans="1:21" ht="30" customHeight="1">
      <c r="A14" s="1">
        <v>8</v>
      </c>
      <c r="B14" s="1">
        <v>1651</v>
      </c>
      <c r="C14" s="13" t="s">
        <v>83</v>
      </c>
      <c r="D14" s="81">
        <v>0</v>
      </c>
      <c r="E14" s="81">
        <v>26</v>
      </c>
      <c r="F14" s="81">
        <v>215</v>
      </c>
      <c r="G14" s="81">
        <v>149</v>
      </c>
      <c r="H14" s="81">
        <v>841</v>
      </c>
      <c r="I14" s="81">
        <v>0</v>
      </c>
      <c r="J14" s="81">
        <v>144</v>
      </c>
      <c r="K14" s="81">
        <v>0</v>
      </c>
      <c r="L14" s="81">
        <v>0</v>
      </c>
      <c r="M14" s="81">
        <v>25</v>
      </c>
      <c r="N14" s="81">
        <v>586</v>
      </c>
      <c r="O14" s="81">
        <v>1</v>
      </c>
      <c r="P14" s="81">
        <v>0</v>
      </c>
      <c r="Q14" s="81">
        <v>0</v>
      </c>
      <c r="R14" s="81">
        <v>0</v>
      </c>
      <c r="S14" s="81">
        <v>0</v>
      </c>
      <c r="T14" s="81">
        <v>223</v>
      </c>
      <c r="U14" s="81">
        <f t="shared" si="0"/>
        <v>2210</v>
      </c>
    </row>
    <row r="15" spans="1:21" ht="30" customHeight="1">
      <c r="A15" s="1">
        <v>9</v>
      </c>
      <c r="B15" s="1">
        <v>1677</v>
      </c>
      <c r="C15" s="77" t="s">
        <v>84</v>
      </c>
      <c r="D15" s="81">
        <v>0</v>
      </c>
      <c r="E15" s="81">
        <v>46</v>
      </c>
      <c r="F15" s="81">
        <v>140</v>
      </c>
      <c r="G15" s="81">
        <v>128</v>
      </c>
      <c r="H15" s="81">
        <v>128</v>
      </c>
      <c r="I15" s="81">
        <v>34</v>
      </c>
      <c r="J15" s="81">
        <v>62</v>
      </c>
      <c r="K15" s="81">
        <v>0</v>
      </c>
      <c r="L15" s="81">
        <v>0</v>
      </c>
      <c r="M15" s="81">
        <v>16</v>
      </c>
      <c r="N15" s="81">
        <v>232</v>
      </c>
      <c r="O15" s="81">
        <v>0</v>
      </c>
      <c r="P15" s="81">
        <v>0</v>
      </c>
      <c r="Q15" s="81">
        <v>0</v>
      </c>
      <c r="R15" s="81">
        <v>3</v>
      </c>
      <c r="S15" s="81">
        <v>3</v>
      </c>
      <c r="T15" s="81">
        <v>76</v>
      </c>
      <c r="U15" s="81">
        <f t="shared" si="0"/>
        <v>868</v>
      </c>
    </row>
    <row r="16" spans="1:21" ht="30" customHeight="1">
      <c r="A16" s="1">
        <v>10</v>
      </c>
      <c r="B16" s="1">
        <v>1655</v>
      </c>
      <c r="C16" s="13" t="s">
        <v>85</v>
      </c>
      <c r="D16" s="81">
        <v>0</v>
      </c>
      <c r="E16" s="81">
        <v>4</v>
      </c>
      <c r="F16" s="81">
        <v>49</v>
      </c>
      <c r="G16" s="81">
        <v>28</v>
      </c>
      <c r="H16" s="81">
        <v>57</v>
      </c>
      <c r="I16" s="81">
        <v>6</v>
      </c>
      <c r="J16" s="81">
        <v>69</v>
      </c>
      <c r="K16" s="81">
        <v>5</v>
      </c>
      <c r="L16" s="81">
        <v>2</v>
      </c>
      <c r="M16" s="81">
        <v>33</v>
      </c>
      <c r="N16" s="81">
        <v>524</v>
      </c>
      <c r="O16" s="81">
        <v>0</v>
      </c>
      <c r="P16" s="81">
        <v>0</v>
      </c>
      <c r="Q16" s="81">
        <v>0</v>
      </c>
      <c r="R16" s="81">
        <v>38</v>
      </c>
      <c r="S16" s="81">
        <v>0</v>
      </c>
      <c r="T16" s="81">
        <v>160</v>
      </c>
      <c r="U16" s="81">
        <f t="shared" si="0"/>
        <v>975</v>
      </c>
    </row>
    <row r="17" spans="1:21" ht="30" customHeight="1">
      <c r="A17" s="1">
        <v>11</v>
      </c>
      <c r="B17" s="1">
        <v>1644</v>
      </c>
      <c r="C17" s="77" t="s">
        <v>86</v>
      </c>
      <c r="D17" s="81">
        <v>0</v>
      </c>
      <c r="E17" s="81">
        <v>29</v>
      </c>
      <c r="F17" s="81">
        <v>122</v>
      </c>
      <c r="G17" s="81">
        <v>90</v>
      </c>
      <c r="H17" s="81">
        <v>40</v>
      </c>
      <c r="I17" s="81">
        <v>55</v>
      </c>
      <c r="J17" s="81">
        <v>3</v>
      </c>
      <c r="K17" s="81">
        <v>0</v>
      </c>
      <c r="L17" s="81">
        <v>2</v>
      </c>
      <c r="M17" s="81">
        <v>5</v>
      </c>
      <c r="N17" s="81">
        <v>109</v>
      </c>
      <c r="O17" s="81">
        <v>0</v>
      </c>
      <c r="P17" s="81">
        <v>17</v>
      </c>
      <c r="Q17" s="81">
        <v>0</v>
      </c>
      <c r="R17" s="81">
        <v>0</v>
      </c>
      <c r="S17" s="81">
        <v>0</v>
      </c>
      <c r="T17" s="81">
        <v>517</v>
      </c>
      <c r="U17" s="81">
        <f t="shared" si="0"/>
        <v>989</v>
      </c>
    </row>
    <row r="18" spans="1:21" ht="30" customHeight="1">
      <c r="A18" s="11">
        <v>12</v>
      </c>
      <c r="B18" s="1">
        <v>1689</v>
      </c>
      <c r="C18" s="13" t="s">
        <v>87</v>
      </c>
      <c r="D18" s="81">
        <v>0</v>
      </c>
      <c r="E18" s="81">
        <v>18</v>
      </c>
      <c r="F18" s="81">
        <v>24</v>
      </c>
      <c r="G18" s="81">
        <v>57</v>
      </c>
      <c r="H18" s="81">
        <v>0</v>
      </c>
      <c r="I18" s="81">
        <v>0</v>
      </c>
      <c r="J18" s="81">
        <v>18</v>
      </c>
      <c r="K18" s="81">
        <v>0</v>
      </c>
      <c r="L18" s="81">
        <v>0</v>
      </c>
      <c r="M18" s="81">
        <v>2</v>
      </c>
      <c r="N18" s="81">
        <v>163</v>
      </c>
      <c r="O18" s="81">
        <v>0</v>
      </c>
      <c r="P18" s="81">
        <v>0</v>
      </c>
      <c r="Q18" s="81">
        <v>0</v>
      </c>
      <c r="R18" s="81">
        <v>26</v>
      </c>
      <c r="S18" s="81">
        <v>0</v>
      </c>
      <c r="T18" s="81">
        <v>1029</v>
      </c>
      <c r="U18" s="81">
        <f t="shared" si="0"/>
        <v>1337</v>
      </c>
    </row>
    <row r="19" spans="1:21" ht="30" customHeight="1">
      <c r="A19" s="1">
        <v>13</v>
      </c>
      <c r="B19" s="1">
        <v>1690</v>
      </c>
      <c r="C19" s="13" t="s">
        <v>88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1</v>
      </c>
      <c r="K19" s="81">
        <v>0</v>
      </c>
      <c r="L19" s="81">
        <v>0</v>
      </c>
      <c r="M19" s="81">
        <v>0</v>
      </c>
      <c r="N19" s="81">
        <v>0</v>
      </c>
      <c r="O19" s="81">
        <v>293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f t="shared" si="0"/>
        <v>294</v>
      </c>
    </row>
    <row r="20" spans="1:21" ht="30" customHeight="1">
      <c r="A20" s="1">
        <v>14</v>
      </c>
      <c r="B20" s="1">
        <v>1658</v>
      </c>
      <c r="C20" s="77" t="s">
        <v>89</v>
      </c>
      <c r="D20" s="81">
        <v>0</v>
      </c>
      <c r="E20" s="81">
        <v>4</v>
      </c>
      <c r="F20" s="81">
        <v>30</v>
      </c>
      <c r="G20" s="81">
        <v>178</v>
      </c>
      <c r="H20" s="81">
        <v>302</v>
      </c>
      <c r="I20" s="81">
        <v>2</v>
      </c>
      <c r="J20" s="81">
        <v>40</v>
      </c>
      <c r="K20" s="81">
        <v>0</v>
      </c>
      <c r="L20" s="81">
        <v>0</v>
      </c>
      <c r="M20" s="81">
        <v>22</v>
      </c>
      <c r="N20" s="81">
        <v>42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309</v>
      </c>
      <c r="U20" s="81">
        <f t="shared" si="0"/>
        <v>929</v>
      </c>
    </row>
    <row r="21" spans="1:21" ht="30" customHeight="1">
      <c r="A21" s="1">
        <v>15</v>
      </c>
      <c r="B21" s="1">
        <v>1681</v>
      </c>
      <c r="C21" s="13" t="s">
        <v>90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0</v>
      </c>
      <c r="N21" s="81">
        <v>3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f t="shared" si="0"/>
        <v>4</v>
      </c>
    </row>
    <row r="22" spans="1:21" ht="30" customHeight="1">
      <c r="A22" s="1">
        <v>16</v>
      </c>
      <c r="B22" s="1">
        <v>1650</v>
      </c>
      <c r="C22" s="13" t="s">
        <v>91</v>
      </c>
      <c r="D22" s="81">
        <v>25</v>
      </c>
      <c r="E22" s="81">
        <v>21</v>
      </c>
      <c r="F22" s="81">
        <v>463</v>
      </c>
      <c r="G22" s="81">
        <v>297</v>
      </c>
      <c r="H22" s="81">
        <v>249</v>
      </c>
      <c r="I22" s="81">
        <v>1463</v>
      </c>
      <c r="J22" s="81">
        <v>792</v>
      </c>
      <c r="K22" s="81">
        <v>6</v>
      </c>
      <c r="L22" s="81">
        <v>0</v>
      </c>
      <c r="M22" s="81">
        <v>64</v>
      </c>
      <c r="N22" s="81">
        <v>526</v>
      </c>
      <c r="O22" s="81">
        <v>0</v>
      </c>
      <c r="P22" s="81">
        <v>96</v>
      </c>
      <c r="Q22" s="81">
        <v>0</v>
      </c>
      <c r="R22" s="81">
        <v>540</v>
      </c>
      <c r="S22" s="81">
        <v>9</v>
      </c>
      <c r="T22" s="81">
        <v>643</v>
      </c>
      <c r="U22" s="81">
        <f t="shared" si="0"/>
        <v>5194</v>
      </c>
    </row>
    <row r="23" spans="1:21" ht="30" customHeight="1">
      <c r="A23" s="90" t="s">
        <v>22</v>
      </c>
      <c r="B23" s="91"/>
      <c r="C23" s="92"/>
      <c r="D23" s="88">
        <f aca="true" t="shared" si="1" ref="D23:T23">SUM(D7:D22)</f>
        <v>68</v>
      </c>
      <c r="E23" s="85">
        <f t="shared" si="1"/>
        <v>479</v>
      </c>
      <c r="F23" s="85">
        <f t="shared" si="1"/>
        <v>2036</v>
      </c>
      <c r="G23" s="85">
        <f t="shared" si="1"/>
        <v>1818</v>
      </c>
      <c r="H23" s="85">
        <f t="shared" si="1"/>
        <v>2194</v>
      </c>
      <c r="I23" s="85">
        <f t="shared" si="1"/>
        <v>1756</v>
      </c>
      <c r="J23" s="85">
        <f t="shared" si="1"/>
        <v>1861</v>
      </c>
      <c r="K23" s="85">
        <f t="shared" si="1"/>
        <v>12</v>
      </c>
      <c r="L23" s="85">
        <f t="shared" si="1"/>
        <v>10</v>
      </c>
      <c r="M23" s="85">
        <f t="shared" si="1"/>
        <v>1314</v>
      </c>
      <c r="N23" s="85">
        <f t="shared" si="1"/>
        <v>8552</v>
      </c>
      <c r="O23" s="85">
        <f t="shared" si="1"/>
        <v>296</v>
      </c>
      <c r="P23" s="85">
        <f t="shared" si="1"/>
        <v>118</v>
      </c>
      <c r="Q23" s="85">
        <f t="shared" si="1"/>
        <v>0</v>
      </c>
      <c r="R23" s="85">
        <f t="shared" si="1"/>
        <v>871</v>
      </c>
      <c r="S23" s="85">
        <f t="shared" si="1"/>
        <v>17</v>
      </c>
      <c r="T23" s="85">
        <f t="shared" si="1"/>
        <v>3704</v>
      </c>
      <c r="U23" s="85">
        <f t="shared" si="0"/>
        <v>25106</v>
      </c>
    </row>
    <row r="24" spans="1:21" ht="33" customHeight="1">
      <c r="A24" s="71">
        <v>17</v>
      </c>
      <c r="B24" s="71">
        <v>1600</v>
      </c>
      <c r="C24" s="72" t="s">
        <v>76</v>
      </c>
      <c r="D24" s="89">
        <v>135</v>
      </c>
      <c r="E24" s="82">
        <v>31</v>
      </c>
      <c r="F24" s="82">
        <v>52</v>
      </c>
      <c r="G24" s="82">
        <v>40</v>
      </c>
      <c r="H24" s="82">
        <v>64</v>
      </c>
      <c r="I24" s="82">
        <v>46</v>
      </c>
      <c r="J24" s="82">
        <v>153</v>
      </c>
      <c r="K24" s="82">
        <v>44</v>
      </c>
      <c r="L24" s="82">
        <v>112</v>
      </c>
      <c r="M24" s="82">
        <v>42</v>
      </c>
      <c r="N24" s="82">
        <v>85</v>
      </c>
      <c r="O24" s="82">
        <v>22</v>
      </c>
      <c r="P24" s="82">
        <v>1</v>
      </c>
      <c r="Q24" s="82">
        <v>0</v>
      </c>
      <c r="R24" s="82">
        <v>9</v>
      </c>
      <c r="S24" s="82">
        <v>35</v>
      </c>
      <c r="T24" s="82">
        <v>235</v>
      </c>
      <c r="U24" s="83">
        <f t="shared" si="0"/>
        <v>1106</v>
      </c>
    </row>
    <row r="25" spans="1:21" ht="30" customHeight="1">
      <c r="A25" s="90" t="s">
        <v>46</v>
      </c>
      <c r="B25" s="91"/>
      <c r="C25" s="92"/>
      <c r="D25" s="88">
        <f>D23+D24</f>
        <v>203</v>
      </c>
      <c r="E25" s="85">
        <f aca="true" t="shared" si="2" ref="E25:T25">SUM(E23:E24)</f>
        <v>510</v>
      </c>
      <c r="F25" s="85">
        <f t="shared" si="2"/>
        <v>2088</v>
      </c>
      <c r="G25" s="85">
        <f t="shared" si="2"/>
        <v>1858</v>
      </c>
      <c r="H25" s="85">
        <f t="shared" si="2"/>
        <v>2258</v>
      </c>
      <c r="I25" s="85">
        <f t="shared" si="2"/>
        <v>1802</v>
      </c>
      <c r="J25" s="85">
        <f t="shared" si="2"/>
        <v>2014</v>
      </c>
      <c r="K25" s="85">
        <f t="shared" si="2"/>
        <v>56</v>
      </c>
      <c r="L25" s="85">
        <f t="shared" si="2"/>
        <v>122</v>
      </c>
      <c r="M25" s="85">
        <f t="shared" si="2"/>
        <v>1356</v>
      </c>
      <c r="N25" s="85">
        <f t="shared" si="2"/>
        <v>8637</v>
      </c>
      <c r="O25" s="85">
        <f t="shared" si="2"/>
        <v>318</v>
      </c>
      <c r="P25" s="85">
        <f t="shared" si="2"/>
        <v>119</v>
      </c>
      <c r="Q25" s="85">
        <f t="shared" si="2"/>
        <v>0</v>
      </c>
      <c r="R25" s="85">
        <f t="shared" si="2"/>
        <v>880</v>
      </c>
      <c r="S25" s="85">
        <f t="shared" si="2"/>
        <v>52</v>
      </c>
      <c r="T25" s="85">
        <f t="shared" si="2"/>
        <v>3939</v>
      </c>
      <c r="U25" s="85">
        <f t="shared" si="0"/>
        <v>26212</v>
      </c>
    </row>
    <row r="28" spans="1:21" ht="14.25">
      <c r="A28" s="93" t="s">
        <v>48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4.25">
      <c r="A29" s="94" t="s">
        <v>49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</sheetData>
  <sheetProtection/>
  <mergeCells count="12">
    <mergeCell ref="C4:C5"/>
    <mergeCell ref="U4:U5"/>
    <mergeCell ref="A23:C23"/>
    <mergeCell ref="A25:C25"/>
    <mergeCell ref="A28:U28"/>
    <mergeCell ref="A29:U29"/>
    <mergeCell ref="A1:U1"/>
    <mergeCell ref="A2:U2"/>
    <mergeCell ref="A3:T3"/>
    <mergeCell ref="D4:T4"/>
    <mergeCell ref="A4:A5"/>
    <mergeCell ref="B4:B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="75" zoomScaleNormal="75" zoomScaleSheetLayoutView="80" zoomScalePageLayoutView="60" workbookViewId="0" topLeftCell="A1">
      <selection activeCell="A36" sqref="A36:AE36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6.7109375" style="4" customWidth="1"/>
    <col min="6" max="6" width="6.57421875" style="4" customWidth="1"/>
    <col min="7" max="7" width="6.28125" style="4" customWidth="1"/>
    <col min="8" max="8" width="8.7109375" style="4" customWidth="1"/>
    <col min="9" max="9" width="9.28125" style="4" customWidth="1"/>
    <col min="10" max="10" width="11.28125" style="4" customWidth="1"/>
    <col min="11" max="11" width="10.28125" style="4" customWidth="1"/>
    <col min="12" max="12" width="9.7109375" style="4" customWidth="1"/>
    <col min="13" max="13" width="9.00390625" style="4" bestFit="1" customWidth="1"/>
    <col min="14" max="14" width="9.7109375" style="4" customWidth="1"/>
    <col min="15" max="17" width="8.00390625" style="4" customWidth="1"/>
    <col min="18" max="18" width="8.57421875" style="4" customWidth="1"/>
    <col min="19" max="19" width="10.421875" style="4" customWidth="1"/>
    <col min="20" max="20" width="10.28125" style="4" customWidth="1"/>
    <col min="21" max="21" width="8.421875" style="4" customWidth="1"/>
    <col min="22" max="22" width="9.28125" style="4" customWidth="1"/>
    <col min="23" max="23" width="9.00390625" style="4" customWidth="1"/>
    <col min="24" max="24" width="9.140625" style="4" customWidth="1"/>
    <col min="25" max="25" width="12.8515625" style="4" customWidth="1"/>
    <col min="26" max="26" width="8.140625" style="4" customWidth="1"/>
    <col min="27" max="27" width="8.28125" style="4" customWidth="1"/>
    <col min="28" max="28" width="8.140625" style="4" customWidth="1"/>
    <col min="29" max="29" width="9.00390625" style="4" customWidth="1"/>
    <col min="30" max="30" width="12.421875" style="4" customWidth="1"/>
    <col min="31" max="31" width="12.140625" style="4" customWidth="1"/>
    <col min="32" max="16384" width="9.140625" style="4" customWidth="1"/>
  </cols>
  <sheetData>
    <row r="1" spans="1:31" ht="27.75" customHeight="1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ht="27.75" customHeight="1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s="8" customFormat="1" ht="33" customHeight="1" thickBot="1">
      <c r="A3" s="146" t="s">
        <v>92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78" customHeight="1">
      <c r="A4" s="108" t="s">
        <v>0</v>
      </c>
      <c r="B4" s="108" t="s">
        <v>1</v>
      </c>
      <c r="C4" s="147" t="s">
        <v>13</v>
      </c>
      <c r="D4" s="153" t="s">
        <v>24</v>
      </c>
      <c r="E4" s="142"/>
      <c r="F4" s="142"/>
      <c r="G4" s="143"/>
      <c r="H4" s="143"/>
      <c r="I4" s="143"/>
      <c r="J4" s="143"/>
      <c r="K4" s="143"/>
      <c r="L4" s="143"/>
      <c r="M4" s="143"/>
      <c r="N4" s="154"/>
      <c r="O4" s="142" t="s">
        <v>25</v>
      </c>
      <c r="P4" s="143"/>
      <c r="Q4" s="143"/>
      <c r="R4" s="143"/>
      <c r="S4" s="108" t="s">
        <v>50</v>
      </c>
      <c r="T4" s="108" t="s">
        <v>51</v>
      </c>
      <c r="U4" s="153" t="s">
        <v>15</v>
      </c>
      <c r="V4" s="143"/>
      <c r="W4" s="154"/>
      <c r="X4" s="158" t="s">
        <v>60</v>
      </c>
      <c r="Y4" s="159"/>
      <c r="Z4" s="142" t="s">
        <v>57</v>
      </c>
      <c r="AA4" s="143"/>
      <c r="AB4" s="143"/>
      <c r="AC4" s="143"/>
      <c r="AD4" s="111" t="s">
        <v>53</v>
      </c>
      <c r="AE4" s="111" t="s">
        <v>52</v>
      </c>
    </row>
    <row r="5" spans="1:31" ht="16.5" customHeight="1">
      <c r="A5" s="109"/>
      <c r="B5" s="109"/>
      <c r="C5" s="148"/>
      <c r="D5" s="136" t="s">
        <v>44</v>
      </c>
      <c r="E5" s="121" t="s">
        <v>3</v>
      </c>
      <c r="F5" s="123"/>
      <c r="G5" s="123"/>
      <c r="H5" s="123"/>
      <c r="I5" s="123"/>
      <c r="J5" s="123"/>
      <c r="K5" s="123"/>
      <c r="L5" s="123"/>
      <c r="M5" s="123"/>
      <c r="N5" s="122"/>
      <c r="O5" s="105" t="s">
        <v>44</v>
      </c>
      <c r="P5" s="134" t="s">
        <v>3</v>
      </c>
      <c r="Q5" s="134"/>
      <c r="R5" s="135"/>
      <c r="S5" s="109"/>
      <c r="T5" s="109"/>
      <c r="U5" s="105" t="s">
        <v>44</v>
      </c>
      <c r="V5" s="134" t="s">
        <v>3</v>
      </c>
      <c r="W5" s="135"/>
      <c r="X5" s="105" t="s">
        <v>73</v>
      </c>
      <c r="Y5" s="19" t="s">
        <v>3</v>
      </c>
      <c r="Z5" s="150" t="s">
        <v>44</v>
      </c>
      <c r="AA5" s="134" t="s">
        <v>3</v>
      </c>
      <c r="AB5" s="134"/>
      <c r="AC5" s="135"/>
      <c r="AD5" s="112"/>
      <c r="AE5" s="112"/>
    </row>
    <row r="6" spans="1:31" ht="47.25" customHeight="1">
      <c r="A6" s="109"/>
      <c r="B6" s="109"/>
      <c r="C6" s="148"/>
      <c r="D6" s="136"/>
      <c r="E6" s="121" t="s">
        <v>4</v>
      </c>
      <c r="F6" s="123"/>
      <c r="G6" s="123"/>
      <c r="H6" s="123"/>
      <c r="I6" s="124"/>
      <c r="J6" s="129" t="s">
        <v>11</v>
      </c>
      <c r="K6" s="129" t="s">
        <v>59</v>
      </c>
      <c r="L6" s="129" t="s">
        <v>23</v>
      </c>
      <c r="M6" s="129" t="s">
        <v>12</v>
      </c>
      <c r="N6" s="155" t="s">
        <v>5</v>
      </c>
      <c r="O6" s="106"/>
      <c r="P6" s="114" t="s">
        <v>55</v>
      </c>
      <c r="Q6" s="121" t="s">
        <v>54</v>
      </c>
      <c r="R6" s="122"/>
      <c r="S6" s="109"/>
      <c r="T6" s="109"/>
      <c r="U6" s="106"/>
      <c r="V6" s="114" t="s">
        <v>14</v>
      </c>
      <c r="W6" s="118" t="s">
        <v>16</v>
      </c>
      <c r="X6" s="106"/>
      <c r="Y6" s="118" t="s">
        <v>17</v>
      </c>
      <c r="Z6" s="151"/>
      <c r="AA6" s="114" t="s">
        <v>55</v>
      </c>
      <c r="AB6" s="121" t="s">
        <v>54</v>
      </c>
      <c r="AC6" s="122"/>
      <c r="AD6" s="112"/>
      <c r="AE6" s="112"/>
    </row>
    <row r="7" spans="1:31" ht="48" customHeight="1">
      <c r="A7" s="109"/>
      <c r="B7" s="109"/>
      <c r="C7" s="148"/>
      <c r="D7" s="136"/>
      <c r="E7" s="132" t="s">
        <v>9</v>
      </c>
      <c r="F7" s="141"/>
      <c r="G7" s="133"/>
      <c r="H7" s="138" t="s">
        <v>10</v>
      </c>
      <c r="I7" s="138" t="s">
        <v>26</v>
      </c>
      <c r="J7" s="130"/>
      <c r="K7" s="130"/>
      <c r="L7" s="130"/>
      <c r="M7" s="130"/>
      <c r="N7" s="156"/>
      <c r="O7" s="106"/>
      <c r="P7" s="115"/>
      <c r="Q7" s="114" t="s">
        <v>2</v>
      </c>
      <c r="R7" s="118" t="s">
        <v>56</v>
      </c>
      <c r="S7" s="109"/>
      <c r="T7" s="109"/>
      <c r="U7" s="106"/>
      <c r="V7" s="115"/>
      <c r="W7" s="119"/>
      <c r="X7" s="106"/>
      <c r="Y7" s="119"/>
      <c r="Z7" s="151"/>
      <c r="AA7" s="115"/>
      <c r="AB7" s="114" t="s">
        <v>2</v>
      </c>
      <c r="AC7" s="118" t="s">
        <v>56</v>
      </c>
      <c r="AD7" s="112"/>
      <c r="AE7" s="112"/>
    </row>
    <row r="8" spans="1:31" ht="20.25" customHeight="1">
      <c r="A8" s="109"/>
      <c r="B8" s="109"/>
      <c r="C8" s="148"/>
      <c r="D8" s="137"/>
      <c r="E8" s="160" t="s">
        <v>2</v>
      </c>
      <c r="F8" s="132" t="s">
        <v>3</v>
      </c>
      <c r="G8" s="133"/>
      <c r="H8" s="139"/>
      <c r="I8" s="139"/>
      <c r="J8" s="130"/>
      <c r="K8" s="130"/>
      <c r="L8" s="130"/>
      <c r="M8" s="130"/>
      <c r="N8" s="156"/>
      <c r="O8" s="106"/>
      <c r="P8" s="115"/>
      <c r="Q8" s="115"/>
      <c r="R8" s="119"/>
      <c r="S8" s="109"/>
      <c r="T8" s="109"/>
      <c r="U8" s="106"/>
      <c r="V8" s="115"/>
      <c r="W8" s="119"/>
      <c r="X8" s="106"/>
      <c r="Y8" s="119"/>
      <c r="Z8" s="151"/>
      <c r="AA8" s="115"/>
      <c r="AB8" s="115"/>
      <c r="AC8" s="119"/>
      <c r="AD8" s="112"/>
      <c r="AE8" s="112"/>
    </row>
    <row r="9" spans="1:31" ht="126" customHeight="1" thickBot="1">
      <c r="A9" s="110"/>
      <c r="B9" s="110"/>
      <c r="C9" s="149"/>
      <c r="D9" s="137"/>
      <c r="E9" s="161"/>
      <c r="F9" s="75" t="s">
        <v>62</v>
      </c>
      <c r="G9" s="76" t="s">
        <v>63</v>
      </c>
      <c r="H9" s="140"/>
      <c r="I9" s="140"/>
      <c r="J9" s="131"/>
      <c r="K9" s="131"/>
      <c r="L9" s="131"/>
      <c r="M9" s="131"/>
      <c r="N9" s="157"/>
      <c r="O9" s="107"/>
      <c r="P9" s="116"/>
      <c r="Q9" s="116"/>
      <c r="R9" s="120"/>
      <c r="S9" s="110"/>
      <c r="T9" s="110"/>
      <c r="U9" s="107"/>
      <c r="V9" s="116"/>
      <c r="W9" s="120"/>
      <c r="X9" s="107"/>
      <c r="Y9" s="120"/>
      <c r="Z9" s="152"/>
      <c r="AA9" s="116"/>
      <c r="AB9" s="116"/>
      <c r="AC9" s="120"/>
      <c r="AD9" s="113"/>
      <c r="AE9" s="113"/>
    </row>
    <row r="10" spans="1:31" s="5" customFormat="1" ht="14.25" customHeight="1" thickBot="1">
      <c r="A10" s="35">
        <v>1</v>
      </c>
      <c r="B10" s="36">
        <v>2</v>
      </c>
      <c r="C10" s="36">
        <v>3</v>
      </c>
      <c r="D10" s="52">
        <v>4</v>
      </c>
      <c r="E10" s="37">
        <v>5</v>
      </c>
      <c r="F10" s="73">
        <v>6</v>
      </c>
      <c r="G10" s="74">
        <v>7</v>
      </c>
      <c r="H10" s="38">
        <v>8</v>
      </c>
      <c r="I10" s="38">
        <v>9</v>
      </c>
      <c r="J10" s="38">
        <v>10</v>
      </c>
      <c r="K10" s="74">
        <v>11</v>
      </c>
      <c r="L10" s="38">
        <v>12</v>
      </c>
      <c r="M10" s="38">
        <v>13</v>
      </c>
      <c r="N10" s="41">
        <v>14</v>
      </c>
      <c r="O10" s="37">
        <v>15</v>
      </c>
      <c r="P10" s="38">
        <v>16</v>
      </c>
      <c r="Q10" s="38">
        <v>17</v>
      </c>
      <c r="R10" s="38">
        <v>18</v>
      </c>
      <c r="S10" s="36">
        <v>19</v>
      </c>
      <c r="T10" s="48">
        <v>20</v>
      </c>
      <c r="U10" s="52">
        <v>21</v>
      </c>
      <c r="V10" s="38">
        <v>22</v>
      </c>
      <c r="W10" s="41">
        <v>23</v>
      </c>
      <c r="X10" s="37">
        <v>24</v>
      </c>
      <c r="Y10" s="39">
        <v>25</v>
      </c>
      <c r="Z10" s="52">
        <v>26</v>
      </c>
      <c r="AA10" s="38">
        <v>27</v>
      </c>
      <c r="AB10" s="38">
        <v>28</v>
      </c>
      <c r="AC10" s="41">
        <v>29</v>
      </c>
      <c r="AD10" s="66">
        <v>30</v>
      </c>
      <c r="AE10" s="36">
        <v>31</v>
      </c>
    </row>
    <row r="11" spans="1:31" ht="30" customHeight="1" hidden="1">
      <c r="A11" s="17"/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6"/>
      <c r="P11" s="16"/>
      <c r="Q11" s="16"/>
      <c r="R11" s="16"/>
      <c r="S11" s="21"/>
      <c r="T11" s="16"/>
      <c r="U11" s="17"/>
      <c r="V11" s="16"/>
      <c r="W11" s="18"/>
      <c r="X11" s="16"/>
      <c r="Y11" s="16"/>
      <c r="Z11" s="17"/>
      <c r="AA11" s="16"/>
      <c r="AB11" s="16"/>
      <c r="AC11" s="18"/>
      <c r="AD11" s="18"/>
      <c r="AE11" s="21"/>
    </row>
    <row r="12" spans="1:31" ht="30" customHeight="1">
      <c r="A12" s="25">
        <v>1</v>
      </c>
      <c r="B12" s="26">
        <v>1683</v>
      </c>
      <c r="C12" s="24" t="s">
        <v>75</v>
      </c>
      <c r="D12" s="23">
        <v>2301</v>
      </c>
      <c r="E12" s="23">
        <v>225</v>
      </c>
      <c r="F12" s="23">
        <v>24</v>
      </c>
      <c r="G12" s="1">
        <v>51</v>
      </c>
      <c r="H12" s="1">
        <v>0</v>
      </c>
      <c r="I12" s="1">
        <v>1301</v>
      </c>
      <c r="J12" s="1">
        <v>712</v>
      </c>
      <c r="K12" s="1">
        <v>2</v>
      </c>
      <c r="L12" s="1">
        <v>4</v>
      </c>
      <c r="M12" s="1">
        <v>57</v>
      </c>
      <c r="N12" s="42">
        <v>0</v>
      </c>
      <c r="O12" s="23">
        <v>144</v>
      </c>
      <c r="P12" s="1">
        <v>144</v>
      </c>
      <c r="Q12" s="1">
        <v>0</v>
      </c>
      <c r="R12" s="1">
        <v>0</v>
      </c>
      <c r="S12" s="45">
        <v>2293</v>
      </c>
      <c r="T12" s="49">
        <v>1</v>
      </c>
      <c r="U12" s="53">
        <v>2114</v>
      </c>
      <c r="V12" s="1">
        <v>0</v>
      </c>
      <c r="W12" s="54">
        <v>1</v>
      </c>
      <c r="X12" s="23">
        <v>70</v>
      </c>
      <c r="Y12" s="20">
        <v>0</v>
      </c>
      <c r="Z12" s="53">
        <v>323</v>
      </c>
      <c r="AA12" s="1">
        <v>323</v>
      </c>
      <c r="AB12" s="1">
        <v>0</v>
      </c>
      <c r="AC12" s="42">
        <v>0</v>
      </c>
      <c r="AD12" s="67">
        <v>0</v>
      </c>
      <c r="AE12" s="79">
        <v>0</v>
      </c>
    </row>
    <row r="13" spans="1:31" ht="30" customHeight="1">
      <c r="A13" s="25">
        <v>2</v>
      </c>
      <c r="B13" s="1">
        <v>1684</v>
      </c>
      <c r="C13" s="86" t="s">
        <v>77</v>
      </c>
      <c r="D13" s="23">
        <v>2272</v>
      </c>
      <c r="E13" s="23">
        <v>146</v>
      </c>
      <c r="F13" s="23">
        <v>0</v>
      </c>
      <c r="G13" s="1">
        <v>22</v>
      </c>
      <c r="H13" s="1">
        <v>0</v>
      </c>
      <c r="I13" s="1">
        <v>712</v>
      </c>
      <c r="J13" s="1">
        <v>1317</v>
      </c>
      <c r="K13" s="1">
        <v>0</v>
      </c>
      <c r="L13" s="1">
        <v>1</v>
      </c>
      <c r="M13" s="1">
        <v>96</v>
      </c>
      <c r="N13" s="42">
        <v>0</v>
      </c>
      <c r="O13" s="23">
        <v>223</v>
      </c>
      <c r="P13" s="1">
        <v>223</v>
      </c>
      <c r="Q13" s="1">
        <v>0</v>
      </c>
      <c r="R13" s="1">
        <v>0</v>
      </c>
      <c r="S13" s="45">
        <v>2272</v>
      </c>
      <c r="T13" s="49">
        <v>1</v>
      </c>
      <c r="U13" s="53">
        <v>2297</v>
      </c>
      <c r="V13" s="1">
        <v>0</v>
      </c>
      <c r="W13" s="54">
        <v>0</v>
      </c>
      <c r="X13" s="23">
        <v>32</v>
      </c>
      <c r="Y13" s="20">
        <v>0</v>
      </c>
      <c r="Z13" s="53">
        <v>198</v>
      </c>
      <c r="AA13" s="1">
        <v>198</v>
      </c>
      <c r="AB13" s="1">
        <v>0</v>
      </c>
      <c r="AC13" s="42">
        <v>0</v>
      </c>
      <c r="AD13" s="67">
        <v>0</v>
      </c>
      <c r="AE13" s="79">
        <v>0</v>
      </c>
    </row>
    <row r="14" spans="1:31" ht="30" customHeight="1">
      <c r="A14" s="25">
        <v>3</v>
      </c>
      <c r="B14" s="11">
        <v>1685</v>
      </c>
      <c r="C14" s="13" t="s">
        <v>78</v>
      </c>
      <c r="D14" s="23">
        <v>2532</v>
      </c>
      <c r="E14" s="23">
        <v>123</v>
      </c>
      <c r="F14" s="23">
        <v>2</v>
      </c>
      <c r="G14" s="1">
        <v>16</v>
      </c>
      <c r="H14" s="1">
        <v>0</v>
      </c>
      <c r="I14" s="1">
        <v>931</v>
      </c>
      <c r="J14" s="1">
        <v>1434</v>
      </c>
      <c r="K14" s="1">
        <v>2</v>
      </c>
      <c r="L14" s="1">
        <v>2</v>
      </c>
      <c r="M14" s="1">
        <v>40</v>
      </c>
      <c r="N14" s="42">
        <v>0</v>
      </c>
      <c r="O14" s="23">
        <v>1252</v>
      </c>
      <c r="P14" s="1">
        <v>1252</v>
      </c>
      <c r="Q14" s="1">
        <v>0</v>
      </c>
      <c r="R14" s="1">
        <v>0</v>
      </c>
      <c r="S14" s="45">
        <v>2103</v>
      </c>
      <c r="T14" s="49">
        <v>0</v>
      </c>
      <c r="U14" s="53">
        <v>2930</v>
      </c>
      <c r="V14" s="1">
        <v>0</v>
      </c>
      <c r="W14" s="54">
        <v>0</v>
      </c>
      <c r="X14" s="23">
        <v>84</v>
      </c>
      <c r="Y14" s="20">
        <v>0</v>
      </c>
      <c r="Z14" s="53">
        <v>425</v>
      </c>
      <c r="AA14" s="1">
        <v>425</v>
      </c>
      <c r="AB14" s="1">
        <v>0</v>
      </c>
      <c r="AC14" s="42">
        <v>0</v>
      </c>
      <c r="AD14" s="67">
        <v>0</v>
      </c>
      <c r="AE14" s="79">
        <v>0</v>
      </c>
    </row>
    <row r="15" spans="1:31" ht="30" customHeight="1">
      <c r="A15" s="25">
        <v>4</v>
      </c>
      <c r="B15" s="1">
        <v>1686</v>
      </c>
      <c r="C15" s="77" t="s">
        <v>79</v>
      </c>
      <c r="D15" s="23">
        <v>2191</v>
      </c>
      <c r="E15" s="23">
        <v>185</v>
      </c>
      <c r="F15" s="23">
        <v>6</v>
      </c>
      <c r="G15" s="1">
        <v>31</v>
      </c>
      <c r="H15" s="1">
        <v>0</v>
      </c>
      <c r="I15" s="1">
        <v>1933</v>
      </c>
      <c r="J15" s="1">
        <v>24</v>
      </c>
      <c r="K15" s="1">
        <v>0</v>
      </c>
      <c r="L15" s="1">
        <v>8</v>
      </c>
      <c r="M15" s="1">
        <v>41</v>
      </c>
      <c r="N15" s="42">
        <v>0</v>
      </c>
      <c r="O15" s="23">
        <v>397</v>
      </c>
      <c r="P15" s="1">
        <v>397</v>
      </c>
      <c r="Q15" s="1">
        <v>0</v>
      </c>
      <c r="R15" s="1">
        <v>0</v>
      </c>
      <c r="S15" s="45">
        <v>2191</v>
      </c>
      <c r="T15" s="49">
        <v>0</v>
      </c>
      <c r="U15" s="53">
        <v>2191</v>
      </c>
      <c r="V15" s="1">
        <v>0</v>
      </c>
      <c r="W15" s="54">
        <v>0</v>
      </c>
      <c r="X15" s="23">
        <v>106</v>
      </c>
      <c r="Y15" s="20">
        <v>0</v>
      </c>
      <c r="Z15" s="53">
        <v>397</v>
      </c>
      <c r="AA15" s="1">
        <v>397</v>
      </c>
      <c r="AB15" s="1">
        <v>0</v>
      </c>
      <c r="AC15" s="42">
        <v>0</v>
      </c>
      <c r="AD15" s="67">
        <v>0</v>
      </c>
      <c r="AE15" s="79">
        <v>0</v>
      </c>
    </row>
    <row r="16" spans="1:31" ht="30" customHeight="1" thickBot="1">
      <c r="A16" s="27">
        <v>5</v>
      </c>
      <c r="B16" s="1">
        <v>1673</v>
      </c>
      <c r="C16" s="13" t="s">
        <v>80</v>
      </c>
      <c r="D16" s="23">
        <v>724</v>
      </c>
      <c r="E16" s="23">
        <v>76</v>
      </c>
      <c r="F16" s="23">
        <v>8</v>
      </c>
      <c r="G16" s="1">
        <v>10</v>
      </c>
      <c r="H16" s="1">
        <v>0</v>
      </c>
      <c r="I16" s="1">
        <v>475</v>
      </c>
      <c r="J16" s="1">
        <v>161</v>
      </c>
      <c r="K16" s="1">
        <v>0</v>
      </c>
      <c r="L16" s="1">
        <v>0</v>
      </c>
      <c r="M16" s="1">
        <v>12</v>
      </c>
      <c r="N16" s="42">
        <v>0</v>
      </c>
      <c r="O16" s="23">
        <v>45</v>
      </c>
      <c r="P16" s="1">
        <v>45</v>
      </c>
      <c r="Q16" s="1">
        <v>0</v>
      </c>
      <c r="R16" s="1">
        <v>0</v>
      </c>
      <c r="S16" s="45">
        <v>724</v>
      </c>
      <c r="T16" s="49">
        <v>18</v>
      </c>
      <c r="U16" s="53">
        <v>642</v>
      </c>
      <c r="V16" s="1">
        <v>0</v>
      </c>
      <c r="W16" s="54">
        <v>18</v>
      </c>
      <c r="X16" s="23">
        <v>10</v>
      </c>
      <c r="Y16" s="20">
        <v>0</v>
      </c>
      <c r="Z16" s="53">
        <v>127</v>
      </c>
      <c r="AA16" s="1">
        <v>127</v>
      </c>
      <c r="AB16" s="1">
        <v>0</v>
      </c>
      <c r="AC16" s="42">
        <v>0</v>
      </c>
      <c r="AD16" s="67">
        <v>0</v>
      </c>
      <c r="AE16" s="79">
        <v>0</v>
      </c>
    </row>
    <row r="17" spans="1:31" ht="30" customHeight="1">
      <c r="A17" s="25">
        <v>6</v>
      </c>
      <c r="B17" s="1">
        <v>1674</v>
      </c>
      <c r="C17" s="13" t="s">
        <v>81</v>
      </c>
      <c r="D17" s="23">
        <v>1539</v>
      </c>
      <c r="E17" s="23">
        <v>56</v>
      </c>
      <c r="F17" s="23">
        <v>8</v>
      </c>
      <c r="G17" s="1">
        <v>6</v>
      </c>
      <c r="H17" s="1">
        <v>0</v>
      </c>
      <c r="I17" s="1">
        <v>644</v>
      </c>
      <c r="J17" s="1">
        <v>795</v>
      </c>
      <c r="K17" s="1">
        <v>12</v>
      </c>
      <c r="L17" s="1">
        <v>3</v>
      </c>
      <c r="M17" s="1">
        <v>29</v>
      </c>
      <c r="N17" s="42">
        <v>0</v>
      </c>
      <c r="O17" s="23">
        <v>57</v>
      </c>
      <c r="P17" s="1">
        <v>57</v>
      </c>
      <c r="Q17" s="1">
        <v>0</v>
      </c>
      <c r="R17" s="1">
        <v>0</v>
      </c>
      <c r="S17" s="45">
        <v>728</v>
      </c>
      <c r="T17" s="49">
        <v>1</v>
      </c>
      <c r="U17" s="53">
        <v>656</v>
      </c>
      <c r="V17" s="1">
        <v>0</v>
      </c>
      <c r="W17" s="54">
        <v>0</v>
      </c>
      <c r="X17" s="23">
        <v>9</v>
      </c>
      <c r="Y17" s="20">
        <v>0</v>
      </c>
      <c r="Z17" s="53">
        <v>129</v>
      </c>
      <c r="AA17" s="1">
        <v>129</v>
      </c>
      <c r="AB17" s="1">
        <v>0</v>
      </c>
      <c r="AC17" s="42">
        <v>0</v>
      </c>
      <c r="AD17" s="67">
        <v>0</v>
      </c>
      <c r="AE17" s="79">
        <v>0</v>
      </c>
    </row>
    <row r="18" spans="1:31" ht="30" customHeight="1">
      <c r="A18" s="25">
        <v>7</v>
      </c>
      <c r="B18" s="1">
        <v>1675</v>
      </c>
      <c r="C18" s="13" t="s">
        <v>82</v>
      </c>
      <c r="D18" s="23">
        <v>747</v>
      </c>
      <c r="E18" s="23">
        <v>18</v>
      </c>
      <c r="F18" s="23">
        <v>0</v>
      </c>
      <c r="G18" s="1">
        <v>4</v>
      </c>
      <c r="H18" s="1">
        <v>0</v>
      </c>
      <c r="I18" s="1">
        <v>182</v>
      </c>
      <c r="J18" s="1">
        <v>546</v>
      </c>
      <c r="K18" s="1">
        <v>0</v>
      </c>
      <c r="L18" s="1">
        <v>0</v>
      </c>
      <c r="M18" s="1">
        <v>1</v>
      </c>
      <c r="N18" s="42">
        <v>0</v>
      </c>
      <c r="O18" s="23">
        <v>8</v>
      </c>
      <c r="P18" s="1">
        <v>8</v>
      </c>
      <c r="Q18" s="1">
        <v>0</v>
      </c>
      <c r="R18" s="1">
        <v>0</v>
      </c>
      <c r="S18" s="45">
        <v>231</v>
      </c>
      <c r="T18" s="49">
        <v>0</v>
      </c>
      <c r="U18" s="53">
        <v>216</v>
      </c>
      <c r="V18" s="1">
        <v>0</v>
      </c>
      <c r="W18" s="54">
        <v>0</v>
      </c>
      <c r="X18" s="23">
        <v>6</v>
      </c>
      <c r="Y18" s="20">
        <v>0</v>
      </c>
      <c r="Z18" s="53">
        <v>23</v>
      </c>
      <c r="AA18" s="1">
        <v>23</v>
      </c>
      <c r="AB18" s="1">
        <v>0</v>
      </c>
      <c r="AC18" s="42">
        <v>0</v>
      </c>
      <c r="AD18" s="67">
        <v>0</v>
      </c>
      <c r="AE18" s="79">
        <v>0</v>
      </c>
    </row>
    <row r="19" spans="1:31" ht="30" customHeight="1">
      <c r="A19" s="25">
        <v>8</v>
      </c>
      <c r="B19" s="1">
        <v>1651</v>
      </c>
      <c r="C19" s="13" t="s">
        <v>83</v>
      </c>
      <c r="D19" s="23">
        <v>2210</v>
      </c>
      <c r="E19" s="23">
        <v>113</v>
      </c>
      <c r="F19" s="23">
        <v>8</v>
      </c>
      <c r="G19" s="1">
        <v>15</v>
      </c>
      <c r="H19" s="1">
        <v>0</v>
      </c>
      <c r="I19" s="1">
        <v>1475</v>
      </c>
      <c r="J19" s="1">
        <v>600</v>
      </c>
      <c r="K19" s="1">
        <v>1</v>
      </c>
      <c r="L19" s="1">
        <v>0</v>
      </c>
      <c r="M19" s="1">
        <v>21</v>
      </c>
      <c r="N19" s="42">
        <v>0</v>
      </c>
      <c r="O19" s="23">
        <v>297</v>
      </c>
      <c r="P19" s="1">
        <v>297</v>
      </c>
      <c r="Q19" s="1">
        <v>0</v>
      </c>
      <c r="R19" s="1">
        <v>0</v>
      </c>
      <c r="S19" s="45">
        <v>2210</v>
      </c>
      <c r="T19" s="49">
        <v>0</v>
      </c>
      <c r="U19" s="53">
        <v>2275</v>
      </c>
      <c r="V19" s="1">
        <v>0</v>
      </c>
      <c r="W19" s="54">
        <v>0</v>
      </c>
      <c r="X19" s="23">
        <v>6</v>
      </c>
      <c r="Y19" s="20">
        <v>0</v>
      </c>
      <c r="Z19" s="53">
        <v>232</v>
      </c>
      <c r="AA19" s="1">
        <v>232</v>
      </c>
      <c r="AB19" s="1">
        <v>0</v>
      </c>
      <c r="AC19" s="42">
        <v>0</v>
      </c>
      <c r="AD19" s="67">
        <v>0</v>
      </c>
      <c r="AE19" s="79">
        <v>0</v>
      </c>
    </row>
    <row r="20" spans="1:31" ht="30" customHeight="1">
      <c r="A20" s="25">
        <v>9</v>
      </c>
      <c r="B20" s="1">
        <v>1677</v>
      </c>
      <c r="C20" s="13" t="s">
        <v>84</v>
      </c>
      <c r="D20" s="23">
        <v>868</v>
      </c>
      <c r="E20" s="23">
        <v>36</v>
      </c>
      <c r="F20" s="23">
        <v>0</v>
      </c>
      <c r="G20" s="1">
        <v>5</v>
      </c>
      <c r="H20" s="1">
        <v>0</v>
      </c>
      <c r="I20" s="1">
        <v>283</v>
      </c>
      <c r="J20" s="1">
        <v>540</v>
      </c>
      <c r="K20" s="1">
        <v>0</v>
      </c>
      <c r="L20" s="1">
        <v>2</v>
      </c>
      <c r="M20" s="1">
        <v>7</v>
      </c>
      <c r="N20" s="42">
        <v>0</v>
      </c>
      <c r="O20" s="23">
        <v>24</v>
      </c>
      <c r="P20" s="1">
        <v>24</v>
      </c>
      <c r="Q20" s="1">
        <v>0</v>
      </c>
      <c r="R20" s="1">
        <v>0</v>
      </c>
      <c r="S20" s="45">
        <v>464</v>
      </c>
      <c r="T20" s="49">
        <v>7</v>
      </c>
      <c r="U20" s="53">
        <v>392</v>
      </c>
      <c r="V20" s="1">
        <v>0</v>
      </c>
      <c r="W20" s="54">
        <v>7</v>
      </c>
      <c r="X20" s="23">
        <v>3</v>
      </c>
      <c r="Y20" s="20">
        <v>0</v>
      </c>
      <c r="Z20" s="53">
        <v>96</v>
      </c>
      <c r="AA20" s="1">
        <v>96</v>
      </c>
      <c r="AB20" s="1">
        <v>0</v>
      </c>
      <c r="AC20" s="42">
        <v>0</v>
      </c>
      <c r="AD20" s="67">
        <v>0</v>
      </c>
      <c r="AE20" s="79">
        <v>0</v>
      </c>
    </row>
    <row r="21" spans="1:31" ht="30" customHeight="1" thickBot="1">
      <c r="A21" s="27">
        <v>10</v>
      </c>
      <c r="B21" s="1">
        <v>1655</v>
      </c>
      <c r="C21" s="77" t="s">
        <v>85</v>
      </c>
      <c r="D21" s="23">
        <v>975</v>
      </c>
      <c r="E21" s="23">
        <v>71</v>
      </c>
      <c r="F21" s="23">
        <v>2</v>
      </c>
      <c r="G21" s="1">
        <v>6</v>
      </c>
      <c r="H21" s="1">
        <v>0</v>
      </c>
      <c r="I21" s="1">
        <v>397</v>
      </c>
      <c r="J21" s="1">
        <v>485</v>
      </c>
      <c r="K21" s="1">
        <v>1</v>
      </c>
      <c r="L21" s="1">
        <v>1</v>
      </c>
      <c r="M21" s="1">
        <v>20</v>
      </c>
      <c r="N21" s="42">
        <v>0</v>
      </c>
      <c r="O21" s="23">
        <v>126</v>
      </c>
      <c r="P21" s="1">
        <v>126</v>
      </c>
      <c r="Q21" s="1">
        <v>0</v>
      </c>
      <c r="R21" s="1">
        <v>0</v>
      </c>
      <c r="S21" s="45">
        <v>975</v>
      </c>
      <c r="T21" s="49">
        <v>51</v>
      </c>
      <c r="U21" s="53">
        <v>757</v>
      </c>
      <c r="V21" s="1">
        <v>0</v>
      </c>
      <c r="W21" s="54">
        <v>37</v>
      </c>
      <c r="X21" s="23">
        <v>31</v>
      </c>
      <c r="Y21" s="20">
        <v>0</v>
      </c>
      <c r="Z21" s="53">
        <v>344</v>
      </c>
      <c r="AA21" s="1">
        <v>344</v>
      </c>
      <c r="AB21" s="1">
        <v>0</v>
      </c>
      <c r="AC21" s="42">
        <v>0</v>
      </c>
      <c r="AD21" s="67">
        <v>0</v>
      </c>
      <c r="AE21" s="79">
        <v>0</v>
      </c>
    </row>
    <row r="22" spans="1:31" ht="30" customHeight="1">
      <c r="A22" s="25">
        <v>11</v>
      </c>
      <c r="B22" s="1">
        <v>1644</v>
      </c>
      <c r="C22" s="77" t="s">
        <v>86</v>
      </c>
      <c r="D22" s="23">
        <v>989</v>
      </c>
      <c r="E22" s="23">
        <v>82</v>
      </c>
      <c r="F22" s="23">
        <v>1</v>
      </c>
      <c r="G22" s="1">
        <v>7</v>
      </c>
      <c r="H22" s="1">
        <v>0</v>
      </c>
      <c r="I22" s="1">
        <v>482</v>
      </c>
      <c r="J22" s="1">
        <v>410</v>
      </c>
      <c r="K22" s="1">
        <v>12</v>
      </c>
      <c r="L22" s="1">
        <v>1</v>
      </c>
      <c r="M22" s="1">
        <v>2</v>
      </c>
      <c r="N22" s="42">
        <v>0</v>
      </c>
      <c r="O22" s="23">
        <v>531</v>
      </c>
      <c r="P22" s="1">
        <v>531</v>
      </c>
      <c r="Q22" s="1">
        <v>0</v>
      </c>
      <c r="R22" s="1">
        <v>0</v>
      </c>
      <c r="S22" s="45">
        <v>989</v>
      </c>
      <c r="T22" s="49">
        <v>27</v>
      </c>
      <c r="U22" s="53">
        <v>847</v>
      </c>
      <c r="V22" s="1">
        <v>0</v>
      </c>
      <c r="W22" s="54">
        <v>27</v>
      </c>
      <c r="X22" s="23">
        <v>15</v>
      </c>
      <c r="Y22" s="20">
        <v>0</v>
      </c>
      <c r="Z22" s="53">
        <v>673</v>
      </c>
      <c r="AA22" s="1">
        <v>673</v>
      </c>
      <c r="AB22" s="1">
        <v>0</v>
      </c>
      <c r="AC22" s="42">
        <v>0</v>
      </c>
      <c r="AD22" s="67">
        <v>0</v>
      </c>
      <c r="AE22" s="79">
        <v>0</v>
      </c>
    </row>
    <row r="23" spans="1:31" ht="30" customHeight="1">
      <c r="A23" s="25">
        <v>12</v>
      </c>
      <c r="B23" s="1">
        <v>1689</v>
      </c>
      <c r="C23" s="13" t="s">
        <v>87</v>
      </c>
      <c r="D23" s="23">
        <v>1337</v>
      </c>
      <c r="E23" s="23">
        <v>83</v>
      </c>
      <c r="F23" s="23">
        <v>11</v>
      </c>
      <c r="G23" s="1">
        <v>18</v>
      </c>
      <c r="H23" s="1">
        <v>0</v>
      </c>
      <c r="I23" s="1">
        <v>597</v>
      </c>
      <c r="J23" s="1">
        <v>630</v>
      </c>
      <c r="K23" s="1">
        <v>0</v>
      </c>
      <c r="L23" s="1">
        <v>8</v>
      </c>
      <c r="M23" s="1">
        <v>19</v>
      </c>
      <c r="N23" s="42">
        <v>0</v>
      </c>
      <c r="O23" s="23">
        <v>131</v>
      </c>
      <c r="P23" s="1">
        <v>131</v>
      </c>
      <c r="Q23" s="1">
        <v>0</v>
      </c>
      <c r="R23" s="1">
        <v>0</v>
      </c>
      <c r="S23" s="45">
        <v>1337</v>
      </c>
      <c r="T23" s="49">
        <v>1</v>
      </c>
      <c r="U23" s="53">
        <v>1288</v>
      </c>
      <c r="V23" s="1">
        <v>0</v>
      </c>
      <c r="W23" s="54">
        <v>0</v>
      </c>
      <c r="X23" s="23">
        <v>10</v>
      </c>
      <c r="Y23" s="20">
        <v>0</v>
      </c>
      <c r="Z23" s="53">
        <v>180</v>
      </c>
      <c r="AA23" s="1">
        <v>180</v>
      </c>
      <c r="AB23" s="1">
        <v>0</v>
      </c>
      <c r="AC23" s="42">
        <v>0</v>
      </c>
      <c r="AD23" s="67">
        <v>0</v>
      </c>
      <c r="AE23" s="79">
        <v>0</v>
      </c>
    </row>
    <row r="24" spans="1:31" s="6" customFormat="1" ht="30" customHeight="1">
      <c r="A24" s="25">
        <v>13</v>
      </c>
      <c r="B24" s="1">
        <v>1690</v>
      </c>
      <c r="C24" s="13" t="s">
        <v>88</v>
      </c>
      <c r="D24" s="23">
        <v>294</v>
      </c>
      <c r="E24" s="23">
        <v>166</v>
      </c>
      <c r="F24" s="23">
        <v>0</v>
      </c>
      <c r="G24" s="1">
        <v>0</v>
      </c>
      <c r="H24" s="1">
        <v>0</v>
      </c>
      <c r="I24" s="1">
        <v>57</v>
      </c>
      <c r="J24" s="1">
        <v>40</v>
      </c>
      <c r="K24" s="1">
        <v>0</v>
      </c>
      <c r="L24" s="1">
        <v>0</v>
      </c>
      <c r="M24" s="1">
        <v>31</v>
      </c>
      <c r="N24" s="42">
        <v>0</v>
      </c>
      <c r="O24" s="23">
        <v>20</v>
      </c>
      <c r="P24" s="1">
        <v>20</v>
      </c>
      <c r="Q24" s="1">
        <v>0</v>
      </c>
      <c r="R24" s="1">
        <v>0</v>
      </c>
      <c r="S24" s="45">
        <v>288</v>
      </c>
      <c r="T24" s="49">
        <v>0</v>
      </c>
      <c r="U24" s="53">
        <v>307</v>
      </c>
      <c r="V24" s="1">
        <v>0</v>
      </c>
      <c r="W24" s="54">
        <v>0</v>
      </c>
      <c r="X24" s="23">
        <v>21</v>
      </c>
      <c r="Y24" s="20">
        <v>0</v>
      </c>
      <c r="Z24" s="53">
        <v>1</v>
      </c>
      <c r="AA24" s="1">
        <v>1</v>
      </c>
      <c r="AB24" s="1">
        <v>0</v>
      </c>
      <c r="AC24" s="42">
        <v>0</v>
      </c>
      <c r="AD24" s="67">
        <v>0</v>
      </c>
      <c r="AE24" s="79">
        <v>0</v>
      </c>
    </row>
    <row r="25" spans="1:31" s="6" customFormat="1" ht="30" customHeight="1">
      <c r="A25" s="25">
        <v>14</v>
      </c>
      <c r="B25" s="1">
        <v>1658</v>
      </c>
      <c r="C25" s="13" t="s">
        <v>89</v>
      </c>
      <c r="D25" s="58">
        <v>929</v>
      </c>
      <c r="E25" s="58">
        <v>73</v>
      </c>
      <c r="F25" s="58">
        <v>4</v>
      </c>
      <c r="G25" s="59">
        <v>13</v>
      </c>
      <c r="H25" s="59">
        <v>0</v>
      </c>
      <c r="I25" s="59">
        <v>472</v>
      </c>
      <c r="J25" s="59">
        <v>359</v>
      </c>
      <c r="K25" s="59">
        <v>0</v>
      </c>
      <c r="L25" s="59">
        <v>0</v>
      </c>
      <c r="M25" s="59">
        <v>25</v>
      </c>
      <c r="N25" s="60">
        <v>0</v>
      </c>
      <c r="O25" s="58">
        <v>265</v>
      </c>
      <c r="P25" s="59">
        <v>265</v>
      </c>
      <c r="Q25" s="59">
        <v>0</v>
      </c>
      <c r="R25" s="59">
        <v>0</v>
      </c>
      <c r="S25" s="62">
        <v>929</v>
      </c>
      <c r="T25" s="63">
        <v>3</v>
      </c>
      <c r="U25" s="64">
        <v>836</v>
      </c>
      <c r="V25" s="59">
        <v>0</v>
      </c>
      <c r="W25" s="65">
        <v>3</v>
      </c>
      <c r="X25" s="58">
        <v>11</v>
      </c>
      <c r="Y25" s="61">
        <v>0</v>
      </c>
      <c r="Z25" s="64">
        <v>358</v>
      </c>
      <c r="AA25" s="59">
        <v>358</v>
      </c>
      <c r="AB25" s="59">
        <v>0</v>
      </c>
      <c r="AC25" s="60">
        <v>0</v>
      </c>
      <c r="AD25" s="68">
        <v>0</v>
      </c>
      <c r="AE25" s="80">
        <v>0</v>
      </c>
    </row>
    <row r="26" spans="1:31" s="6" customFormat="1" ht="30" customHeight="1" thickBot="1">
      <c r="A26" s="27">
        <v>15</v>
      </c>
      <c r="B26" s="1">
        <v>1681</v>
      </c>
      <c r="C26" s="13" t="s">
        <v>90</v>
      </c>
      <c r="D26" s="58">
        <v>4</v>
      </c>
      <c r="E26" s="58">
        <v>2</v>
      </c>
      <c r="F26" s="58">
        <v>0</v>
      </c>
      <c r="G26" s="59">
        <v>0</v>
      </c>
      <c r="H26" s="59">
        <v>0</v>
      </c>
      <c r="I26" s="59">
        <v>0</v>
      </c>
      <c r="J26" s="59">
        <v>2</v>
      </c>
      <c r="K26" s="59">
        <v>0</v>
      </c>
      <c r="L26" s="59">
        <v>0</v>
      </c>
      <c r="M26" s="59">
        <v>0</v>
      </c>
      <c r="N26" s="60">
        <v>0</v>
      </c>
      <c r="O26" s="58">
        <v>0</v>
      </c>
      <c r="P26" s="59">
        <v>0</v>
      </c>
      <c r="Q26" s="59">
        <v>0</v>
      </c>
      <c r="R26" s="59">
        <v>0</v>
      </c>
      <c r="S26" s="62">
        <v>2</v>
      </c>
      <c r="T26" s="63">
        <v>0</v>
      </c>
      <c r="U26" s="64">
        <v>2</v>
      </c>
      <c r="V26" s="59">
        <v>0</v>
      </c>
      <c r="W26" s="65">
        <v>0</v>
      </c>
      <c r="X26" s="58">
        <v>1</v>
      </c>
      <c r="Y26" s="61">
        <v>0</v>
      </c>
      <c r="Z26" s="64">
        <v>0</v>
      </c>
      <c r="AA26" s="59">
        <v>0</v>
      </c>
      <c r="AB26" s="59">
        <v>0</v>
      </c>
      <c r="AC26" s="60">
        <v>0</v>
      </c>
      <c r="AD26" s="68">
        <v>0</v>
      </c>
      <c r="AE26" s="80">
        <v>0</v>
      </c>
    </row>
    <row r="27" spans="1:31" s="6" customFormat="1" ht="30" customHeight="1" thickBot="1">
      <c r="A27" s="25">
        <v>16</v>
      </c>
      <c r="B27" s="1">
        <v>1650</v>
      </c>
      <c r="C27" s="13" t="s">
        <v>91</v>
      </c>
      <c r="D27" s="58">
        <v>5194</v>
      </c>
      <c r="E27" s="58">
        <v>178</v>
      </c>
      <c r="F27" s="58">
        <v>6</v>
      </c>
      <c r="G27" s="59">
        <v>23</v>
      </c>
      <c r="H27" s="59">
        <v>0</v>
      </c>
      <c r="I27" s="59">
        <v>1774</v>
      </c>
      <c r="J27" s="59">
        <v>3194</v>
      </c>
      <c r="K27" s="59">
        <v>2</v>
      </c>
      <c r="L27" s="59">
        <v>0</v>
      </c>
      <c r="M27" s="59">
        <v>46</v>
      </c>
      <c r="N27" s="60">
        <v>0</v>
      </c>
      <c r="O27" s="58">
        <v>351</v>
      </c>
      <c r="P27" s="59">
        <v>351</v>
      </c>
      <c r="Q27" s="59">
        <v>0</v>
      </c>
      <c r="R27" s="59">
        <v>0</v>
      </c>
      <c r="S27" s="62">
        <v>3959</v>
      </c>
      <c r="T27" s="63">
        <v>53</v>
      </c>
      <c r="U27" s="64">
        <v>3839</v>
      </c>
      <c r="V27" s="59">
        <v>0</v>
      </c>
      <c r="W27" s="65">
        <v>53</v>
      </c>
      <c r="X27" s="58">
        <v>19</v>
      </c>
      <c r="Y27" s="61">
        <v>0</v>
      </c>
      <c r="Z27" s="64">
        <v>471</v>
      </c>
      <c r="AA27" s="59">
        <v>471</v>
      </c>
      <c r="AB27" s="59">
        <v>0</v>
      </c>
      <c r="AC27" s="60">
        <v>0</v>
      </c>
      <c r="AD27" s="68">
        <v>0</v>
      </c>
      <c r="AE27" s="80">
        <v>0</v>
      </c>
    </row>
    <row r="28" spans="1:31" ht="30" customHeight="1" thickBot="1">
      <c r="A28" s="126" t="s">
        <v>22</v>
      </c>
      <c r="B28" s="127"/>
      <c r="C28" s="128"/>
      <c r="D28" s="32">
        <f aca="true" t="shared" si="0" ref="D28:AE28">SUM(D12:D27)</f>
        <v>25106</v>
      </c>
      <c r="E28" s="40">
        <f t="shared" si="0"/>
        <v>1633</v>
      </c>
      <c r="F28" s="40">
        <f t="shared" si="0"/>
        <v>80</v>
      </c>
      <c r="G28" s="33">
        <f t="shared" si="0"/>
        <v>227</v>
      </c>
      <c r="H28" s="33">
        <f t="shared" si="0"/>
        <v>0</v>
      </c>
      <c r="I28" s="33">
        <f t="shared" si="0"/>
        <v>11715</v>
      </c>
      <c r="J28" s="33">
        <f t="shared" si="0"/>
        <v>11249</v>
      </c>
      <c r="K28" s="33">
        <f t="shared" si="0"/>
        <v>32</v>
      </c>
      <c r="L28" s="33">
        <f t="shared" si="0"/>
        <v>30</v>
      </c>
      <c r="M28" s="33">
        <f t="shared" si="0"/>
        <v>447</v>
      </c>
      <c r="N28" s="44">
        <f t="shared" si="0"/>
        <v>0</v>
      </c>
      <c r="O28" s="40">
        <f t="shared" si="0"/>
        <v>3871</v>
      </c>
      <c r="P28" s="33">
        <f t="shared" si="0"/>
        <v>3871</v>
      </c>
      <c r="Q28" s="33">
        <f t="shared" si="0"/>
        <v>0</v>
      </c>
      <c r="R28" s="33">
        <f t="shared" si="0"/>
        <v>0</v>
      </c>
      <c r="S28" s="47">
        <f t="shared" si="0"/>
        <v>21695</v>
      </c>
      <c r="T28" s="51">
        <f t="shared" si="0"/>
        <v>163</v>
      </c>
      <c r="U28" s="32">
        <f t="shared" si="0"/>
        <v>21589</v>
      </c>
      <c r="V28" s="33">
        <f t="shared" si="0"/>
        <v>0</v>
      </c>
      <c r="W28" s="57">
        <f t="shared" si="0"/>
        <v>146</v>
      </c>
      <c r="X28" s="40">
        <f t="shared" si="0"/>
        <v>434</v>
      </c>
      <c r="Y28" s="34">
        <f t="shared" si="0"/>
        <v>0</v>
      </c>
      <c r="Z28" s="32">
        <f t="shared" si="0"/>
        <v>3977</v>
      </c>
      <c r="AA28" s="33">
        <f t="shared" si="0"/>
        <v>3977</v>
      </c>
      <c r="AB28" s="33">
        <f t="shared" si="0"/>
        <v>0</v>
      </c>
      <c r="AC28" s="44">
        <f t="shared" si="0"/>
        <v>0</v>
      </c>
      <c r="AD28" s="70">
        <f t="shared" si="0"/>
        <v>0</v>
      </c>
      <c r="AE28" s="84">
        <f t="shared" si="0"/>
        <v>0</v>
      </c>
    </row>
    <row r="29" spans="1:31" ht="30" customHeight="1" hidden="1">
      <c r="A29" s="17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21"/>
      <c r="T29" s="16"/>
      <c r="U29" s="17"/>
      <c r="V29" s="16"/>
      <c r="W29" s="18"/>
      <c r="X29" s="16"/>
      <c r="Y29" s="16"/>
      <c r="Z29" s="17"/>
      <c r="AA29" s="16"/>
      <c r="AB29" s="16"/>
      <c r="AC29" s="18"/>
      <c r="AD29" s="18"/>
      <c r="AE29" s="21"/>
    </row>
    <row r="30" spans="1:31" s="7" customFormat="1" ht="29.25" customHeight="1" thickBot="1">
      <c r="A30" s="28">
        <v>17</v>
      </c>
      <c r="B30" s="29">
        <v>1600</v>
      </c>
      <c r="C30" s="31" t="s">
        <v>76</v>
      </c>
      <c r="D30" s="30">
        <v>1106</v>
      </c>
      <c r="E30" s="30">
        <v>278</v>
      </c>
      <c r="F30" s="30">
        <v>0</v>
      </c>
      <c r="G30" s="22">
        <v>0</v>
      </c>
      <c r="H30" s="22">
        <v>17</v>
      </c>
      <c r="I30" s="22">
        <v>67</v>
      </c>
      <c r="J30" s="22">
        <v>468</v>
      </c>
      <c r="K30" s="22">
        <v>183</v>
      </c>
      <c r="L30" s="22">
        <v>12</v>
      </c>
      <c r="M30" s="22">
        <v>75</v>
      </c>
      <c r="N30" s="43">
        <v>6</v>
      </c>
      <c r="O30" s="30">
        <v>287</v>
      </c>
      <c r="P30" s="22">
        <v>287</v>
      </c>
      <c r="Q30" s="22">
        <v>0</v>
      </c>
      <c r="R30" s="22">
        <v>0</v>
      </c>
      <c r="S30" s="46">
        <v>1096</v>
      </c>
      <c r="T30" s="50">
        <v>62</v>
      </c>
      <c r="U30" s="55">
        <v>1141</v>
      </c>
      <c r="V30" s="22">
        <v>0</v>
      </c>
      <c r="W30" s="56">
        <v>48</v>
      </c>
      <c r="X30" s="30">
        <v>8</v>
      </c>
      <c r="Y30" s="87">
        <v>0</v>
      </c>
      <c r="Z30" s="55">
        <v>242</v>
      </c>
      <c r="AA30" s="22">
        <v>242</v>
      </c>
      <c r="AB30" s="22">
        <v>0</v>
      </c>
      <c r="AC30" s="43">
        <v>0</v>
      </c>
      <c r="AD30" s="69">
        <v>0</v>
      </c>
      <c r="AE30" s="78">
        <v>0</v>
      </c>
    </row>
    <row r="31" spans="1:31" ht="27" customHeight="1" thickBot="1">
      <c r="A31" s="103" t="s">
        <v>45</v>
      </c>
      <c r="B31" s="104"/>
      <c r="C31" s="104"/>
      <c r="D31" s="32">
        <f>SUM(D28:D30)</f>
        <v>26212</v>
      </c>
      <c r="E31" s="40">
        <f aca="true" t="shared" si="1" ref="E31:AE31">SUM(E28:E30)</f>
        <v>1911</v>
      </c>
      <c r="F31" s="40">
        <f t="shared" si="1"/>
        <v>80</v>
      </c>
      <c r="G31" s="33">
        <f t="shared" si="1"/>
        <v>227</v>
      </c>
      <c r="H31" s="33">
        <f t="shared" si="1"/>
        <v>17</v>
      </c>
      <c r="I31" s="33">
        <f t="shared" si="1"/>
        <v>11782</v>
      </c>
      <c r="J31" s="33">
        <f t="shared" si="1"/>
        <v>11717</v>
      </c>
      <c r="K31" s="33">
        <f t="shared" si="1"/>
        <v>215</v>
      </c>
      <c r="L31" s="33">
        <f t="shared" si="1"/>
        <v>42</v>
      </c>
      <c r="M31" s="33">
        <f t="shared" si="1"/>
        <v>522</v>
      </c>
      <c r="N31" s="44">
        <f t="shared" si="1"/>
        <v>6</v>
      </c>
      <c r="O31" s="40">
        <f t="shared" si="1"/>
        <v>4158</v>
      </c>
      <c r="P31" s="33">
        <f t="shared" si="1"/>
        <v>4158</v>
      </c>
      <c r="Q31" s="33">
        <f t="shared" si="1"/>
        <v>0</v>
      </c>
      <c r="R31" s="33">
        <f t="shared" si="1"/>
        <v>0</v>
      </c>
      <c r="S31" s="47">
        <f t="shared" si="1"/>
        <v>22791</v>
      </c>
      <c r="T31" s="51">
        <f t="shared" si="1"/>
        <v>225</v>
      </c>
      <c r="U31" s="32">
        <f t="shared" si="1"/>
        <v>22730</v>
      </c>
      <c r="V31" s="33">
        <f t="shared" si="1"/>
        <v>0</v>
      </c>
      <c r="W31" s="57">
        <f t="shared" si="1"/>
        <v>194</v>
      </c>
      <c r="X31" s="32">
        <f t="shared" si="1"/>
        <v>442</v>
      </c>
      <c r="Y31" s="34">
        <f t="shared" si="1"/>
        <v>0</v>
      </c>
      <c r="Z31" s="32">
        <f t="shared" si="1"/>
        <v>4219</v>
      </c>
      <c r="AA31" s="33">
        <f t="shared" si="1"/>
        <v>4219</v>
      </c>
      <c r="AB31" s="33">
        <f t="shared" si="1"/>
        <v>0</v>
      </c>
      <c r="AC31" s="44">
        <f t="shared" si="1"/>
        <v>0</v>
      </c>
      <c r="AD31" s="70">
        <f t="shared" si="1"/>
        <v>0</v>
      </c>
      <c r="AE31" s="84">
        <f t="shared" si="1"/>
        <v>0</v>
      </c>
    </row>
    <row r="32" spans="1:28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ht="15" customHeight="1">
      <c r="A33" s="117" t="s">
        <v>47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ht="18" customHeight="1">
      <c r="A34" s="102" t="s">
        <v>64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12" customHeight="1">
      <c r="A35" s="102" t="s">
        <v>65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18" customHeight="1">
      <c r="A36" s="102" t="s">
        <v>72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15" customHeight="1">
      <c r="A37" s="102" t="s">
        <v>66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15" customHeight="1">
      <c r="A38" s="102" t="s">
        <v>67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15" customHeight="1">
      <c r="A39" s="102" t="s">
        <v>68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15" customHeight="1">
      <c r="A40" s="102" t="s">
        <v>58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15" customHeight="1">
      <c r="A41" s="102" t="s">
        <v>61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28" ht="14.25" customHeight="1">
      <c r="A42" s="102" t="s">
        <v>69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2" ht="14.25" customHeight="1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7"/>
      <c r="O43" s="7"/>
      <c r="P43" s="7"/>
      <c r="Q43" s="1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F43" s="16"/>
    </row>
    <row r="44" spans="1:32" ht="14.25" customHeight="1">
      <c r="A44" s="125" t="s">
        <v>70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7"/>
      <c r="O44" s="7"/>
      <c r="P44" s="7"/>
      <c r="Q44" s="1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F44" s="16"/>
    </row>
    <row r="45" spans="1:28" ht="14.25" customHeight="1">
      <c r="A45" s="162" t="s">
        <v>74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.25">
      <c r="A46" s="7"/>
      <c r="B46" s="7"/>
      <c r="C46" s="7"/>
      <c r="D46" s="7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.25">
      <c r="A47" s="7"/>
      <c r="B47" s="7"/>
      <c r="C47" s="7"/>
      <c r="D47" s="7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1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.25">
      <c r="A48" s="7"/>
      <c r="B48" s="7"/>
      <c r="C48" s="7"/>
      <c r="D48" s="7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1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4.25">
      <c r="A49" s="7"/>
      <c r="B49" s="7"/>
      <c r="C49" s="7"/>
      <c r="D49" s="7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.25">
      <c r="A50" s="7"/>
      <c r="B50" s="7"/>
      <c r="C50" s="7"/>
      <c r="D50" s="7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.25">
      <c r="A51" s="7"/>
      <c r="B51" s="7"/>
      <c r="C51" s="7"/>
      <c r="D51" s="7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</sheetData>
  <sheetProtection/>
  <mergeCells count="61">
    <mergeCell ref="A45:R45"/>
    <mergeCell ref="O4:R4"/>
    <mergeCell ref="A41:AE41"/>
    <mergeCell ref="U4:W4"/>
    <mergeCell ref="A38:AE38"/>
    <mergeCell ref="AA5:AC5"/>
    <mergeCell ref="D4:N4"/>
    <mergeCell ref="N6:N9"/>
    <mergeCell ref="V5:W5"/>
    <mergeCell ref="X4:Y4"/>
    <mergeCell ref="E8:E9"/>
    <mergeCell ref="K6:K9"/>
    <mergeCell ref="AC7:AC9"/>
    <mergeCell ref="B4:B9"/>
    <mergeCell ref="C4:C9"/>
    <mergeCell ref="U5:U9"/>
    <mergeCell ref="M6:M9"/>
    <mergeCell ref="Z5:Z9"/>
    <mergeCell ref="W6:W9"/>
    <mergeCell ref="O5:O9"/>
    <mergeCell ref="P6:P9"/>
    <mergeCell ref="E7:G7"/>
    <mergeCell ref="A39:AE39"/>
    <mergeCell ref="Z4:AC4"/>
    <mergeCell ref="A1:AE1"/>
    <mergeCell ref="A2:AE2"/>
    <mergeCell ref="A3:AE3"/>
    <mergeCell ref="R7:R9"/>
    <mergeCell ref="S4:S9"/>
    <mergeCell ref="E5:N5"/>
    <mergeCell ref="AE4:AE9"/>
    <mergeCell ref="A42:Q42"/>
    <mergeCell ref="L6:L9"/>
    <mergeCell ref="F8:G8"/>
    <mergeCell ref="P5:R5"/>
    <mergeCell ref="D5:D9"/>
    <mergeCell ref="H7:H9"/>
    <mergeCell ref="I7:I9"/>
    <mergeCell ref="Q7:Q9"/>
    <mergeCell ref="J6:J9"/>
    <mergeCell ref="Q6:R6"/>
    <mergeCell ref="AB6:AC6"/>
    <mergeCell ref="E6:I6"/>
    <mergeCell ref="A44:M44"/>
    <mergeCell ref="A43:M43"/>
    <mergeCell ref="A40:AE40"/>
    <mergeCell ref="A37:AE37"/>
    <mergeCell ref="A36:AE36"/>
    <mergeCell ref="AA6:AA9"/>
    <mergeCell ref="A28:C28"/>
    <mergeCell ref="A4:A9"/>
    <mergeCell ref="A35:AE35"/>
    <mergeCell ref="A31:C31"/>
    <mergeCell ref="X5:X9"/>
    <mergeCell ref="T4:T9"/>
    <mergeCell ref="AD4:AD9"/>
    <mergeCell ref="AB7:AB9"/>
    <mergeCell ref="V6:V9"/>
    <mergeCell ref="A33:AE33"/>
    <mergeCell ref="A34:AE34"/>
    <mergeCell ref="Y6:Y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2019-05-06T08:51:13Z</dcterms:modified>
  <cp:category/>
  <cp:version/>
  <cp:contentType/>
  <cp:contentStatus/>
</cp:coreProperties>
</file>